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lestinobellone/Documents/"/>
    </mc:Choice>
  </mc:AlternateContent>
  <xr:revisionPtr revIDLastSave="0" documentId="13_ncr:1_{BE155B40-148A-D54D-B955-1EFA1E078EBE}" xr6:coauthVersionLast="47" xr6:coauthVersionMax="47" xr10:uidLastSave="{00000000-0000-0000-0000-000000000000}"/>
  <bookViews>
    <workbookView xWindow="39920" yWindow="580" windowWidth="38400" windowHeight="23500" xr2:uid="{B018643E-3A0C-3B43-B988-95C4FCDB67ED}"/>
  </bookViews>
  <sheets>
    <sheet name="dat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5" l="1"/>
  <c r="D102" i="5"/>
  <c r="C102" i="5"/>
  <c r="E100" i="5"/>
  <c r="D100" i="5"/>
  <c r="E99" i="5"/>
  <c r="D99" i="5"/>
  <c r="C99" i="5"/>
  <c r="E98" i="5"/>
  <c r="D98" i="5"/>
  <c r="C98" i="5"/>
  <c r="A99" i="5"/>
  <c r="A100" i="5"/>
  <c r="A101" i="5"/>
  <c r="A102" i="5"/>
  <c r="A98" i="5"/>
  <c r="G90" i="5"/>
  <c r="F90" i="5"/>
  <c r="E90" i="5"/>
  <c r="D90" i="5"/>
  <c r="C90" i="5"/>
  <c r="B90" i="5"/>
  <c r="G71" i="5"/>
  <c r="F71" i="5"/>
  <c r="E101" i="5" s="1"/>
  <c r="E71" i="5"/>
  <c r="D71" i="5"/>
  <c r="D101" i="5" s="1"/>
  <c r="C71" i="5"/>
  <c r="B71" i="5"/>
  <c r="C101" i="5" s="1"/>
  <c r="G52" i="5"/>
  <c r="F52" i="5"/>
  <c r="E52" i="5"/>
  <c r="D52" i="5"/>
  <c r="C52" i="5"/>
  <c r="B52" i="5"/>
  <c r="C100" i="5" s="1"/>
  <c r="G33" i="5"/>
  <c r="F33" i="5"/>
  <c r="E33" i="5"/>
  <c r="D33" i="5"/>
  <c r="C33" i="5"/>
  <c r="B33" i="5"/>
  <c r="C14" i="5"/>
  <c r="D14" i="5"/>
  <c r="E14" i="5"/>
  <c r="F14" i="5"/>
  <c r="G14" i="5"/>
  <c r="B14" i="5"/>
  <c r="D15" i="5" l="1"/>
  <c r="F15" i="5"/>
  <c r="B15" i="5"/>
</calcChain>
</file>

<file path=xl/sharedStrings.xml><?xml version="1.0" encoding="utf-8"?>
<sst xmlns="http://schemas.openxmlformats.org/spreadsheetml/2006/main" count="47" uniqueCount="15">
  <si>
    <t>INIT</t>
  </si>
  <si>
    <t>DURATION</t>
  </si>
  <si>
    <t>19 - docker</t>
  </si>
  <si>
    <t>11 - SnapStart</t>
  </si>
  <si>
    <t>19 - custom</t>
  </si>
  <si>
    <t>avg</t>
  </si>
  <si>
    <t>combined</t>
  </si>
  <si>
    <t>11 - optimized</t>
  </si>
  <si>
    <t>11 - baseline</t>
  </si>
  <si>
    <t>Logs insight query:
fields @duration, @memorySize
    | parse @message "Restore Duration: *" as restoreDuration
    | filter @type = "REPORT"
    | sort @memorySize asc, @timestamp desc</t>
  </si>
  <si>
    <t>Logs insight query:
fields @initDuration,  @duration, @memorySize
    | filter @type = "REPORT"
    | sort @memorySize asc, @timestamp desc</t>
  </si>
  <si>
    <t>512 MB</t>
  </si>
  <si>
    <t>1024 MB</t>
  </si>
  <si>
    <t>2048 MB</t>
  </si>
  <si>
    <t>Init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</si>
</sst>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4"/>
      <color theme="1"/>
      <name val="ArialMT"/>
      <family val="2"/>
    </font>
    <font>
      <b/>
      <sz val="14"/>
      <color theme="1"/>
      <name val="Arial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Init time (ms) by configuration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data!$C$97</c:f>
              <c:strCache>
                <c:ptCount val="1"/>
                <c:pt idx="0">
                  <c:v>512 MB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data!$A$98:$B$102</c:f>
              <c:strCache>
                <c:ptCount val="5"/>
                <c:pt idx="0">
                  <c:v>11 - baseline</c:v>
                </c:pt>
                <c:pt idx="1">
                  <c:v>11 - optimized</c:v>
                </c:pt>
                <c:pt idx="2">
                  <c:v>19 - docker</c:v>
                </c:pt>
                <c:pt idx="3">
                  <c:v>19 - custom</c:v>
                </c:pt>
                <c:pt idx="4">
                  <c:v>11 - SnapStart</c:v>
                </c:pt>
              </c:strCache>
            </c:strRef>
          </c:cat>
          <c:val>
            <c:numRef>
              <c:f>data!$C$98:$C$102</c:f>
              <c:numCache>
                <c:formatCode>General</c:formatCode>
                <c:ptCount val="5"/>
                <c:pt idx="0">
                  <c:v>2087</c:v>
                </c:pt>
                <c:pt idx="1">
                  <c:v>1569</c:v>
                </c:pt>
                <c:pt idx="2">
                  <c:v>686</c:v>
                </c:pt>
                <c:pt idx="3">
                  <c:v>924</c:v>
                </c:pt>
                <c:pt idx="4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34-7741-9886-1D04822E9EFE}"/>
            </c:ext>
          </c:extLst>
        </c:ser>
        <c:ser>
          <c:idx val="1"/>
          <c:order val="1"/>
          <c:tx>
            <c:strRef>
              <c:f>data!$D$97</c:f>
              <c:strCache>
                <c:ptCount val="1"/>
                <c:pt idx="0">
                  <c:v>1024 MB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data!$A$98:$B$102</c:f>
              <c:strCache>
                <c:ptCount val="5"/>
                <c:pt idx="0">
                  <c:v>11 - baseline</c:v>
                </c:pt>
                <c:pt idx="1">
                  <c:v>11 - optimized</c:v>
                </c:pt>
                <c:pt idx="2">
                  <c:v>19 - docker</c:v>
                </c:pt>
                <c:pt idx="3">
                  <c:v>19 - custom</c:v>
                </c:pt>
                <c:pt idx="4">
                  <c:v>11 - SnapStart</c:v>
                </c:pt>
              </c:strCache>
            </c:strRef>
          </c:cat>
          <c:val>
            <c:numRef>
              <c:f>data!$D$98:$D$102</c:f>
              <c:numCache>
                <c:formatCode>General</c:formatCode>
                <c:ptCount val="5"/>
                <c:pt idx="0">
                  <c:v>2095</c:v>
                </c:pt>
                <c:pt idx="1">
                  <c:v>1544</c:v>
                </c:pt>
                <c:pt idx="2">
                  <c:v>717</c:v>
                </c:pt>
                <c:pt idx="3">
                  <c:v>870</c:v>
                </c:pt>
                <c:pt idx="4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34-7741-9886-1D04822E9EFE}"/>
            </c:ext>
          </c:extLst>
        </c:ser>
        <c:ser>
          <c:idx val="2"/>
          <c:order val="2"/>
          <c:tx>
            <c:strRef>
              <c:f>data!$E$97</c:f>
              <c:strCache>
                <c:ptCount val="1"/>
                <c:pt idx="0">
                  <c:v>2048 MB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data!$A$98:$B$102</c:f>
              <c:strCache>
                <c:ptCount val="5"/>
                <c:pt idx="0">
                  <c:v>11 - baseline</c:v>
                </c:pt>
                <c:pt idx="1">
                  <c:v>11 - optimized</c:v>
                </c:pt>
                <c:pt idx="2">
                  <c:v>19 - docker</c:v>
                </c:pt>
                <c:pt idx="3">
                  <c:v>19 - custom</c:v>
                </c:pt>
                <c:pt idx="4">
                  <c:v>11 - SnapStart</c:v>
                </c:pt>
              </c:strCache>
            </c:strRef>
          </c:cat>
          <c:val>
            <c:numRef>
              <c:f>data!$E$98:$E$102</c:f>
              <c:numCache>
                <c:formatCode>General</c:formatCode>
                <c:ptCount val="5"/>
                <c:pt idx="0">
                  <c:v>1842</c:v>
                </c:pt>
                <c:pt idx="1">
                  <c:v>1387</c:v>
                </c:pt>
                <c:pt idx="2">
                  <c:v>691</c:v>
                </c:pt>
                <c:pt idx="3">
                  <c:v>591</c:v>
                </c:pt>
                <c:pt idx="4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34-7741-9886-1D04822E9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93213887"/>
        <c:axId val="1293495583"/>
      </c:barChart>
      <c:catAx>
        <c:axId val="12932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93495583"/>
        <c:crosses val="autoZero"/>
        <c:auto val="1"/>
        <c:lblAlgn val="ctr"/>
        <c:lblOffset val="100"/>
        <c:noMultiLvlLbl val="0"/>
      </c:catAx>
      <c:valAx>
        <c:axId val="129349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9321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660400</xdr:colOff>
      <xdr:row>93</xdr:row>
      <xdr:rowOff>50800</xdr:rowOff>
    </xdr:from>
    <xdr:to>
      <xdr:col>19</xdr:col>
      <xdr:colOff>342900</xdr:colOff>
      <xdr:row>129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00792C-0AF9-F9C3-E7BD-0A0049C47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F4384-7E48-6B45-BEE0-8CA0B77ADA5D}">
  <dimension ref="A1:L102"/>
  <sheetViews>
    <sheetView tabSelected="1" topLeftCell="A81" workbookViewId="0">
      <selection activeCell="M87" sqref="M87"/>
    </sheetView>
  </sheetViews>
  <sheetFormatPr baseColWidth="10" defaultRowHeight="18"/>
  <sheetData>
    <row r="1" spans="1:12">
      <c r="B1" s="13">
        <v>512</v>
      </c>
      <c r="C1" s="13"/>
      <c r="D1" s="13">
        <v>1024</v>
      </c>
      <c r="E1" s="13"/>
      <c r="F1" s="13">
        <v>2048</v>
      </c>
      <c r="G1" s="13"/>
    </row>
    <row r="2" spans="1:12">
      <c r="A2" s="11" t="s">
        <v>8</v>
      </c>
      <c r="B2" s="3" t="s">
        <v>0</v>
      </c>
      <c r="C2" s="3" t="s">
        <v>1</v>
      </c>
      <c r="D2" s="3" t="s">
        <v>0</v>
      </c>
      <c r="E2" s="3" t="s">
        <v>1</v>
      </c>
      <c r="F2" s="3" t="s">
        <v>0</v>
      </c>
      <c r="G2" s="3" t="s">
        <v>1</v>
      </c>
      <c r="I2" s="9" t="s">
        <v>10</v>
      </c>
      <c r="J2" s="9"/>
      <c r="K2" s="9"/>
      <c r="L2" s="9"/>
    </row>
    <row r="3" spans="1:12" ht="18" customHeight="1">
      <c r="A3" s="11"/>
      <c r="B3">
        <v>2034.94</v>
      </c>
      <c r="C3">
        <v>1193.93</v>
      </c>
      <c r="D3">
        <v>2070.48</v>
      </c>
      <c r="E3">
        <v>563.23</v>
      </c>
      <c r="F3">
        <v>1820.65</v>
      </c>
      <c r="G3">
        <v>366.87</v>
      </c>
      <c r="I3" s="9"/>
      <c r="J3" s="9"/>
      <c r="K3" s="9"/>
      <c r="L3" s="9"/>
    </row>
    <row r="4" spans="1:12">
      <c r="A4" s="11"/>
      <c r="B4">
        <v>2161.1799999999998</v>
      </c>
      <c r="C4">
        <v>799.15</v>
      </c>
      <c r="D4">
        <v>2099.1999999999998</v>
      </c>
      <c r="E4">
        <v>456.28</v>
      </c>
      <c r="F4">
        <v>1616.26</v>
      </c>
      <c r="G4">
        <v>418.31</v>
      </c>
      <c r="I4" s="9"/>
      <c r="J4" s="9"/>
      <c r="K4" s="9"/>
      <c r="L4" s="9"/>
    </row>
    <row r="5" spans="1:12">
      <c r="A5" s="11"/>
      <c r="B5">
        <v>2006.36</v>
      </c>
      <c r="C5">
        <v>778.98</v>
      </c>
      <c r="D5">
        <v>2079.71</v>
      </c>
      <c r="E5">
        <v>519.28</v>
      </c>
      <c r="F5">
        <v>1919.94</v>
      </c>
      <c r="G5">
        <v>364.79</v>
      </c>
      <c r="I5" s="9"/>
      <c r="J5" s="9"/>
      <c r="K5" s="9"/>
      <c r="L5" s="9"/>
    </row>
    <row r="6" spans="1:12">
      <c r="A6" s="11"/>
      <c r="B6">
        <v>2117.4299999999998</v>
      </c>
      <c r="C6">
        <v>857.47</v>
      </c>
      <c r="D6">
        <v>2086.4299999999998</v>
      </c>
      <c r="E6">
        <v>533.84</v>
      </c>
      <c r="F6">
        <v>1840.99</v>
      </c>
      <c r="G6">
        <v>344.66</v>
      </c>
      <c r="I6" s="9"/>
      <c r="J6" s="9"/>
      <c r="K6" s="9"/>
      <c r="L6" s="9"/>
    </row>
    <row r="7" spans="1:12">
      <c r="A7" s="11"/>
      <c r="B7">
        <v>2281.62</v>
      </c>
      <c r="C7">
        <v>927.54</v>
      </c>
      <c r="D7">
        <v>2143.09</v>
      </c>
      <c r="E7">
        <v>521.03</v>
      </c>
      <c r="F7">
        <v>1899.71</v>
      </c>
      <c r="G7">
        <v>437.52</v>
      </c>
      <c r="I7" s="9"/>
      <c r="J7" s="9"/>
      <c r="K7" s="9"/>
      <c r="L7" s="9"/>
    </row>
    <row r="8" spans="1:12">
      <c r="A8" s="11"/>
      <c r="B8">
        <v>2034.36</v>
      </c>
      <c r="C8">
        <v>765.48</v>
      </c>
      <c r="D8">
        <v>2083.73</v>
      </c>
      <c r="E8">
        <v>600.38</v>
      </c>
      <c r="F8">
        <v>1843.03</v>
      </c>
      <c r="G8">
        <v>463.21</v>
      </c>
      <c r="I8" s="9"/>
      <c r="J8" s="9"/>
      <c r="K8" s="9"/>
      <c r="L8" s="9"/>
    </row>
    <row r="9" spans="1:12">
      <c r="A9" s="11"/>
      <c r="B9">
        <v>2072.31</v>
      </c>
      <c r="C9">
        <v>755.18</v>
      </c>
      <c r="D9">
        <v>2079.59</v>
      </c>
      <c r="E9">
        <v>683.62</v>
      </c>
      <c r="F9">
        <v>1909.75</v>
      </c>
      <c r="G9">
        <v>459.21</v>
      </c>
      <c r="I9" s="9"/>
      <c r="J9" s="9"/>
      <c r="K9" s="9"/>
      <c r="L9" s="9"/>
    </row>
    <row r="10" spans="1:12">
      <c r="A10" s="11"/>
      <c r="B10">
        <v>2065.1999999999998</v>
      </c>
      <c r="C10">
        <v>848.3</v>
      </c>
      <c r="D10">
        <v>2026.16</v>
      </c>
      <c r="E10">
        <v>510.72</v>
      </c>
      <c r="F10">
        <v>1888.55</v>
      </c>
      <c r="G10">
        <v>419.41</v>
      </c>
      <c r="I10" s="9"/>
      <c r="J10" s="9"/>
      <c r="K10" s="9"/>
      <c r="L10" s="9"/>
    </row>
    <row r="11" spans="1:12">
      <c r="A11" s="11"/>
      <c r="B11">
        <v>2073.06</v>
      </c>
      <c r="C11">
        <v>841.11</v>
      </c>
      <c r="D11">
        <v>2096.5300000000002</v>
      </c>
      <c r="E11">
        <v>704.45</v>
      </c>
      <c r="F11">
        <v>1840.12</v>
      </c>
      <c r="G11">
        <v>424.32</v>
      </c>
      <c r="I11" s="9"/>
      <c r="J11" s="9"/>
      <c r="K11" s="9"/>
      <c r="L11" s="9"/>
    </row>
    <row r="12" spans="1:12">
      <c r="A12" s="11"/>
      <c r="B12">
        <v>2026.71</v>
      </c>
      <c r="C12">
        <v>837.83</v>
      </c>
      <c r="D12">
        <v>2184.04</v>
      </c>
      <c r="E12">
        <v>712.6</v>
      </c>
      <c r="F12">
        <v>1845.44</v>
      </c>
      <c r="G12">
        <v>358.93</v>
      </c>
      <c r="I12" s="9"/>
      <c r="J12" s="9"/>
      <c r="K12" s="9"/>
      <c r="L12" s="9"/>
    </row>
    <row r="13" spans="1:12">
      <c r="A13" s="1"/>
    </row>
    <row r="14" spans="1:12">
      <c r="A14" s="2" t="s">
        <v>5</v>
      </c>
      <c r="B14">
        <f>ROUND(AVERAGE(B3:B12), 0)</f>
        <v>2087</v>
      </c>
      <c r="C14">
        <f t="shared" ref="C14:G14" si="0">ROUND(AVERAGE(C3:C12), 0)</f>
        <v>860</v>
      </c>
      <c r="D14">
        <f t="shared" si="0"/>
        <v>2095</v>
      </c>
      <c r="E14">
        <f t="shared" si="0"/>
        <v>581</v>
      </c>
      <c r="F14">
        <f t="shared" si="0"/>
        <v>1842</v>
      </c>
      <c r="G14">
        <f t="shared" si="0"/>
        <v>406</v>
      </c>
    </row>
    <row r="15" spans="1:12">
      <c r="A15" s="2" t="s">
        <v>6</v>
      </c>
      <c r="B15" s="12">
        <f>B14+C14</f>
        <v>2947</v>
      </c>
      <c r="C15" s="12"/>
      <c r="D15" s="13">
        <f>D14+E14</f>
        <v>2676</v>
      </c>
      <c r="E15" s="13"/>
      <c r="F15" s="13">
        <f>F14+G14</f>
        <v>2248</v>
      </c>
      <c r="G15" s="13"/>
    </row>
    <row r="17" spans="1:7">
      <c r="B17" s="5"/>
      <c r="C17" s="5"/>
      <c r="D17" s="13"/>
      <c r="E17" s="13"/>
      <c r="F17" s="13"/>
      <c r="G17" s="13"/>
    </row>
    <row r="18" spans="1:7">
      <c r="A18" s="7"/>
      <c r="B18" s="3"/>
      <c r="C18" s="3"/>
      <c r="D18" s="3"/>
      <c r="E18" s="3"/>
      <c r="F18" s="3"/>
      <c r="G18" s="3"/>
    </row>
    <row r="19" spans="1:7">
      <c r="A19" s="7"/>
    </row>
    <row r="20" spans="1:7">
      <c r="B20" s="13">
        <v>512</v>
      </c>
      <c r="C20" s="13"/>
      <c r="D20" s="13">
        <v>1024</v>
      </c>
      <c r="E20" s="13"/>
      <c r="F20" s="13">
        <v>2048</v>
      </c>
      <c r="G20" s="13"/>
    </row>
    <row r="21" spans="1:7">
      <c r="A21" s="11" t="s">
        <v>7</v>
      </c>
      <c r="B21" s="3" t="s">
        <v>0</v>
      </c>
      <c r="C21" s="3" t="s">
        <v>1</v>
      </c>
      <c r="D21" s="3" t="s">
        <v>0</v>
      </c>
      <c r="E21" s="3" t="s">
        <v>1</v>
      </c>
      <c r="F21" s="3" t="s">
        <v>0</v>
      </c>
      <c r="G21" s="3" t="s">
        <v>1</v>
      </c>
    </row>
    <row r="22" spans="1:7">
      <c r="A22" s="11"/>
      <c r="B22">
        <v>1591.07</v>
      </c>
      <c r="C22">
        <v>779.68</v>
      </c>
      <c r="D22">
        <v>1597.38</v>
      </c>
      <c r="E22">
        <v>416.71</v>
      </c>
      <c r="F22">
        <v>1429.39</v>
      </c>
      <c r="G22">
        <v>428.12</v>
      </c>
    </row>
    <row r="23" spans="1:7">
      <c r="A23" s="11"/>
      <c r="B23">
        <v>1563.63</v>
      </c>
      <c r="C23">
        <v>700.02</v>
      </c>
      <c r="D23">
        <v>1573.06</v>
      </c>
      <c r="E23">
        <v>483.76</v>
      </c>
      <c r="F23">
        <v>1377.19</v>
      </c>
      <c r="G23">
        <v>344.14</v>
      </c>
    </row>
    <row r="24" spans="1:7">
      <c r="A24" s="11"/>
      <c r="B24">
        <v>1635.18</v>
      </c>
      <c r="C24">
        <v>758.33</v>
      </c>
      <c r="D24">
        <v>1551.26</v>
      </c>
      <c r="E24">
        <v>424.67</v>
      </c>
      <c r="F24">
        <v>1396.1</v>
      </c>
      <c r="G24">
        <v>330.72</v>
      </c>
    </row>
    <row r="25" spans="1:7">
      <c r="A25" s="11"/>
      <c r="B25">
        <v>1502.95</v>
      </c>
      <c r="C25">
        <v>732.46</v>
      </c>
      <c r="D25">
        <v>1495.54</v>
      </c>
      <c r="E25">
        <v>428.73</v>
      </c>
      <c r="F25">
        <v>1356.72</v>
      </c>
      <c r="G25">
        <v>442</v>
      </c>
    </row>
    <row r="26" spans="1:7">
      <c r="A26" s="11"/>
      <c r="B26">
        <v>1575.58</v>
      </c>
      <c r="C26">
        <v>769.26</v>
      </c>
      <c r="D26">
        <v>1604.08</v>
      </c>
      <c r="E26">
        <v>440.77</v>
      </c>
      <c r="F26">
        <v>1391.72</v>
      </c>
      <c r="G26">
        <v>421.97</v>
      </c>
    </row>
    <row r="27" spans="1:7">
      <c r="A27" s="11"/>
      <c r="B27">
        <v>1587.43</v>
      </c>
      <c r="C27">
        <v>1762.5</v>
      </c>
      <c r="D27">
        <v>1503.35</v>
      </c>
      <c r="E27">
        <v>427.28</v>
      </c>
      <c r="F27">
        <v>1395.75</v>
      </c>
      <c r="G27">
        <v>340.75</v>
      </c>
    </row>
    <row r="28" spans="1:7">
      <c r="A28" s="11"/>
      <c r="B28">
        <v>1584.15</v>
      </c>
      <c r="C28">
        <v>675.58</v>
      </c>
      <c r="D28">
        <v>1492.03</v>
      </c>
      <c r="E28">
        <v>473.21</v>
      </c>
      <c r="F28">
        <v>1334.84</v>
      </c>
      <c r="G28">
        <v>381</v>
      </c>
    </row>
    <row r="29" spans="1:7">
      <c r="A29" s="11"/>
      <c r="B29">
        <v>1559.11</v>
      </c>
      <c r="C29">
        <v>648.29999999999995</v>
      </c>
      <c r="D29">
        <v>1567.53</v>
      </c>
      <c r="E29">
        <v>411.09</v>
      </c>
      <c r="F29">
        <v>1337.41</v>
      </c>
      <c r="G29">
        <v>412.82</v>
      </c>
    </row>
    <row r="30" spans="1:7">
      <c r="A30" s="11"/>
      <c r="B30">
        <v>1566.15</v>
      </c>
      <c r="C30">
        <v>768.84</v>
      </c>
      <c r="D30">
        <v>1503.7</v>
      </c>
      <c r="E30">
        <v>500.75</v>
      </c>
      <c r="F30">
        <v>1413.17</v>
      </c>
      <c r="G30">
        <v>399.28</v>
      </c>
    </row>
    <row r="31" spans="1:7">
      <c r="A31" s="11"/>
      <c r="B31">
        <v>1523</v>
      </c>
      <c r="C31">
        <v>746.92</v>
      </c>
      <c r="D31">
        <v>1554.54</v>
      </c>
      <c r="E31">
        <v>456.16</v>
      </c>
      <c r="F31">
        <v>1435.16</v>
      </c>
      <c r="G31">
        <v>480.16</v>
      </c>
    </row>
    <row r="32" spans="1:7">
      <c r="A32" s="1"/>
    </row>
    <row r="33" spans="1:7">
      <c r="A33" s="2" t="s">
        <v>5</v>
      </c>
      <c r="B33">
        <f>ROUND(AVERAGE(B22:B31), 0)</f>
        <v>1569</v>
      </c>
      <c r="C33">
        <f t="shared" ref="C33:G33" si="1">ROUND(AVERAGE(C22:C31), 0)</f>
        <v>834</v>
      </c>
      <c r="D33">
        <f t="shared" si="1"/>
        <v>1544</v>
      </c>
      <c r="E33">
        <f t="shared" si="1"/>
        <v>446</v>
      </c>
      <c r="F33">
        <f t="shared" si="1"/>
        <v>1387</v>
      </c>
      <c r="G33">
        <f t="shared" si="1"/>
        <v>398</v>
      </c>
    </row>
    <row r="34" spans="1:7">
      <c r="A34" s="2"/>
      <c r="B34" s="8"/>
      <c r="C34" s="8"/>
      <c r="D34" s="5"/>
      <c r="E34" s="5"/>
      <c r="F34" s="5"/>
      <c r="G34" s="5"/>
    </row>
    <row r="35" spans="1:7">
      <c r="A35" s="4"/>
    </row>
    <row r="36" spans="1:7">
      <c r="A36" s="2"/>
    </row>
    <row r="37" spans="1:7">
      <c r="A37" s="2"/>
      <c r="B37" s="8"/>
      <c r="C37" s="8"/>
      <c r="D37" s="13"/>
      <c r="E37" s="13"/>
      <c r="F37" s="13"/>
      <c r="G37" s="13"/>
    </row>
    <row r="39" spans="1:7">
      <c r="B39" s="13">
        <v>512</v>
      </c>
      <c r="C39" s="13"/>
      <c r="D39" s="13">
        <v>1024</v>
      </c>
      <c r="E39" s="13"/>
      <c r="F39" s="13">
        <v>2048</v>
      </c>
      <c r="G39" s="13"/>
    </row>
    <row r="40" spans="1:7">
      <c r="A40" s="11" t="s">
        <v>2</v>
      </c>
      <c r="B40" s="3" t="s">
        <v>0</v>
      </c>
      <c r="C40" s="3" t="s">
        <v>1</v>
      </c>
      <c r="D40" s="3" t="s">
        <v>0</v>
      </c>
      <c r="E40" s="3" t="s">
        <v>1</v>
      </c>
      <c r="F40" s="3" t="s">
        <v>0</v>
      </c>
      <c r="G40" s="3" t="s">
        <v>1</v>
      </c>
    </row>
    <row r="41" spans="1:7">
      <c r="A41" s="11"/>
      <c r="B41">
        <v>668.36</v>
      </c>
      <c r="C41">
        <v>2562.4899999999998</v>
      </c>
      <c r="D41">
        <v>719.82</v>
      </c>
      <c r="E41">
        <v>1239.27</v>
      </c>
      <c r="F41">
        <v>624.14</v>
      </c>
      <c r="G41">
        <v>1251.45</v>
      </c>
    </row>
    <row r="42" spans="1:7">
      <c r="A42" s="11"/>
      <c r="B42">
        <v>672.67</v>
      </c>
      <c r="C42">
        <v>2451.87</v>
      </c>
      <c r="D42">
        <v>751.54</v>
      </c>
      <c r="E42">
        <v>1312.71</v>
      </c>
      <c r="F42">
        <v>675.86</v>
      </c>
      <c r="G42">
        <v>727.02</v>
      </c>
    </row>
    <row r="43" spans="1:7">
      <c r="A43" s="11"/>
      <c r="B43">
        <v>649</v>
      </c>
      <c r="C43">
        <v>2423.46</v>
      </c>
      <c r="D43">
        <v>677.14</v>
      </c>
      <c r="E43">
        <v>1142.3499999999999</v>
      </c>
      <c r="F43">
        <v>670.77</v>
      </c>
      <c r="G43">
        <v>706.18</v>
      </c>
    </row>
    <row r="44" spans="1:7">
      <c r="A44" s="11"/>
      <c r="B44">
        <v>679.39</v>
      </c>
      <c r="C44">
        <v>2579.4299999999998</v>
      </c>
      <c r="D44">
        <v>711.85</v>
      </c>
      <c r="E44">
        <v>1186.83</v>
      </c>
      <c r="F44">
        <v>792.27</v>
      </c>
      <c r="G44">
        <v>1327.69</v>
      </c>
    </row>
    <row r="45" spans="1:7">
      <c r="A45" s="11"/>
      <c r="B45">
        <v>917.26</v>
      </c>
      <c r="C45">
        <v>2381.1999999999998</v>
      </c>
      <c r="D45">
        <v>709.18</v>
      </c>
      <c r="E45">
        <v>1712.73</v>
      </c>
      <c r="F45">
        <v>700.68</v>
      </c>
      <c r="G45">
        <v>843.93</v>
      </c>
    </row>
    <row r="46" spans="1:7">
      <c r="A46" s="11"/>
      <c r="B46">
        <v>635.53</v>
      </c>
      <c r="C46">
        <v>2360.08</v>
      </c>
      <c r="D46">
        <v>716.66</v>
      </c>
      <c r="E46">
        <v>1226.1199999999999</v>
      </c>
      <c r="F46">
        <v>720.44</v>
      </c>
      <c r="G46">
        <v>807.58</v>
      </c>
    </row>
    <row r="47" spans="1:7">
      <c r="A47" s="11"/>
      <c r="B47">
        <v>591.25</v>
      </c>
      <c r="C47">
        <v>2943.82</v>
      </c>
      <c r="D47">
        <v>705.67</v>
      </c>
      <c r="E47">
        <v>1445.89</v>
      </c>
      <c r="F47">
        <v>700.76</v>
      </c>
      <c r="G47">
        <v>1094.57</v>
      </c>
    </row>
    <row r="48" spans="1:7">
      <c r="A48" s="11"/>
      <c r="B48">
        <v>699.44</v>
      </c>
      <c r="C48">
        <v>2515.87</v>
      </c>
      <c r="D48">
        <v>801.44</v>
      </c>
      <c r="E48">
        <v>1679.96</v>
      </c>
      <c r="F48">
        <v>591.95000000000005</v>
      </c>
      <c r="G48">
        <v>931.42</v>
      </c>
    </row>
    <row r="49" spans="1:7">
      <c r="A49" s="11"/>
      <c r="B49">
        <v>674.69</v>
      </c>
      <c r="C49">
        <v>2893.18</v>
      </c>
      <c r="D49">
        <v>672.03</v>
      </c>
      <c r="E49">
        <v>1413.45</v>
      </c>
      <c r="F49">
        <v>601.66</v>
      </c>
      <c r="G49">
        <v>777.52</v>
      </c>
    </row>
    <row r="50" spans="1:7">
      <c r="A50" s="11"/>
      <c r="B50">
        <v>674.35</v>
      </c>
      <c r="C50">
        <v>2434.41</v>
      </c>
      <c r="D50">
        <v>703.1</v>
      </c>
      <c r="E50">
        <v>1250.8800000000001</v>
      </c>
      <c r="F50">
        <v>831.05</v>
      </c>
      <c r="G50">
        <v>862.24</v>
      </c>
    </row>
    <row r="51" spans="1:7">
      <c r="A51" s="1"/>
    </row>
    <row r="52" spans="1:7">
      <c r="A52" s="2" t="s">
        <v>5</v>
      </c>
      <c r="B52">
        <f>ROUND(AVERAGE(B41:B50), 0)</f>
        <v>686</v>
      </c>
      <c r="C52">
        <f t="shared" ref="C52:G52" si="2">ROUND(AVERAGE(C41:C50), 0)</f>
        <v>2555</v>
      </c>
      <c r="D52">
        <f t="shared" si="2"/>
        <v>717</v>
      </c>
      <c r="E52">
        <f t="shared" si="2"/>
        <v>1361</v>
      </c>
      <c r="F52">
        <f t="shared" si="2"/>
        <v>691</v>
      </c>
      <c r="G52">
        <f t="shared" si="2"/>
        <v>933</v>
      </c>
    </row>
    <row r="53" spans="1:7">
      <c r="A53" s="2"/>
      <c r="B53" s="8"/>
      <c r="C53" s="8"/>
      <c r="D53" s="5"/>
      <c r="E53" s="5"/>
      <c r="F53" s="5"/>
      <c r="G53" s="5"/>
    </row>
    <row r="58" spans="1:7">
      <c r="B58" s="13">
        <v>512</v>
      </c>
      <c r="C58" s="13"/>
      <c r="D58" s="13">
        <v>1024</v>
      </c>
      <c r="E58" s="13"/>
      <c r="F58" s="13">
        <v>2048</v>
      </c>
      <c r="G58" s="13"/>
    </row>
    <row r="59" spans="1:7">
      <c r="A59" s="11" t="s">
        <v>4</v>
      </c>
      <c r="B59" s="3" t="s">
        <v>0</v>
      </c>
      <c r="C59" s="3" t="s">
        <v>1</v>
      </c>
      <c r="D59" s="3" t="s">
        <v>0</v>
      </c>
      <c r="E59" s="3" t="s">
        <v>1</v>
      </c>
      <c r="F59" s="3" t="s">
        <v>0</v>
      </c>
      <c r="G59" s="3" t="s">
        <v>1</v>
      </c>
    </row>
    <row r="60" spans="1:7">
      <c r="A60" s="11"/>
      <c r="B60">
        <v>882.46</v>
      </c>
      <c r="C60">
        <v>2199.64</v>
      </c>
      <c r="D60">
        <v>581.79999999999995</v>
      </c>
      <c r="E60">
        <v>1157.22</v>
      </c>
      <c r="F60">
        <v>531.29</v>
      </c>
      <c r="G60">
        <v>732.28</v>
      </c>
    </row>
    <row r="61" spans="1:7">
      <c r="A61" s="11"/>
      <c r="B61">
        <v>951.08</v>
      </c>
      <c r="C61">
        <v>2312.81</v>
      </c>
      <c r="D61">
        <v>649.47</v>
      </c>
      <c r="E61">
        <v>1226.73</v>
      </c>
      <c r="F61">
        <v>591.30999999999995</v>
      </c>
      <c r="G61">
        <v>779.34</v>
      </c>
    </row>
    <row r="62" spans="1:7">
      <c r="A62" s="11"/>
      <c r="B62">
        <v>912.63</v>
      </c>
      <c r="C62">
        <v>2426.23</v>
      </c>
      <c r="D62">
        <v>616.92999999999995</v>
      </c>
      <c r="E62">
        <v>1184.03</v>
      </c>
      <c r="F62">
        <v>612.29</v>
      </c>
      <c r="G62">
        <v>768.51</v>
      </c>
    </row>
    <row r="63" spans="1:7">
      <c r="A63" s="11"/>
      <c r="B63">
        <v>907.45</v>
      </c>
      <c r="C63">
        <v>2254.38</v>
      </c>
      <c r="D63">
        <v>679.03</v>
      </c>
      <c r="E63">
        <v>1173.48</v>
      </c>
      <c r="F63">
        <v>650.94000000000005</v>
      </c>
      <c r="G63">
        <v>790.56</v>
      </c>
    </row>
    <row r="64" spans="1:7">
      <c r="A64" s="11"/>
      <c r="B64">
        <v>919.49</v>
      </c>
      <c r="C64">
        <v>2339.4499999999998</v>
      </c>
      <c r="D64">
        <v>680.15</v>
      </c>
      <c r="E64">
        <v>1249.6500000000001</v>
      </c>
      <c r="F64">
        <v>615</v>
      </c>
      <c r="G64">
        <v>773.06</v>
      </c>
    </row>
    <row r="65" spans="1:12">
      <c r="A65" s="11"/>
      <c r="B65">
        <v>903.13</v>
      </c>
      <c r="C65">
        <v>2294.06</v>
      </c>
      <c r="D65">
        <v>2711.44</v>
      </c>
      <c r="E65">
        <v>1143.32</v>
      </c>
      <c r="F65">
        <v>621</v>
      </c>
      <c r="G65">
        <v>743.36</v>
      </c>
    </row>
    <row r="66" spans="1:12">
      <c r="A66" s="11"/>
      <c r="B66">
        <v>964.51</v>
      </c>
      <c r="C66">
        <v>2372.3200000000002</v>
      </c>
      <c r="D66">
        <v>708.74</v>
      </c>
      <c r="E66">
        <v>1367.24</v>
      </c>
      <c r="F66">
        <v>622.79999999999995</v>
      </c>
      <c r="G66">
        <v>826.71</v>
      </c>
    </row>
    <row r="67" spans="1:12">
      <c r="A67" s="11"/>
      <c r="B67">
        <v>905.84</v>
      </c>
      <c r="C67">
        <v>2395.11</v>
      </c>
      <c r="D67">
        <v>688.37</v>
      </c>
      <c r="E67">
        <v>1423.97</v>
      </c>
      <c r="F67">
        <v>518.45000000000005</v>
      </c>
      <c r="G67">
        <v>713.14</v>
      </c>
    </row>
    <row r="68" spans="1:12">
      <c r="A68" s="11"/>
      <c r="B68">
        <v>993.81</v>
      </c>
      <c r="C68">
        <v>2391.0700000000002</v>
      </c>
      <c r="D68">
        <v>714.21</v>
      </c>
      <c r="E68">
        <v>1262.8699999999999</v>
      </c>
      <c r="F68">
        <v>557.35</v>
      </c>
      <c r="G68">
        <v>669.19</v>
      </c>
    </row>
    <row r="69" spans="1:12">
      <c r="A69" s="11"/>
      <c r="B69">
        <v>895.19</v>
      </c>
      <c r="C69">
        <v>2254.39</v>
      </c>
      <c r="D69">
        <v>665.58</v>
      </c>
      <c r="E69">
        <v>1242.19</v>
      </c>
      <c r="F69">
        <v>587.15</v>
      </c>
      <c r="G69">
        <v>744.47</v>
      </c>
    </row>
    <row r="70" spans="1:12">
      <c r="A70" s="1"/>
    </row>
    <row r="71" spans="1:12">
      <c r="A71" s="2" t="s">
        <v>5</v>
      </c>
      <c r="B71">
        <f>ROUND(AVERAGE(B60:B69), 0)</f>
        <v>924</v>
      </c>
      <c r="C71">
        <f t="shared" ref="C71:G71" si="3">ROUND(AVERAGE(C60:C69), 0)</f>
        <v>2324</v>
      </c>
      <c r="D71">
        <f t="shared" si="3"/>
        <v>870</v>
      </c>
      <c r="E71">
        <f t="shared" si="3"/>
        <v>1243</v>
      </c>
      <c r="F71">
        <f t="shared" si="3"/>
        <v>591</v>
      </c>
      <c r="G71">
        <f t="shared" si="3"/>
        <v>754</v>
      </c>
    </row>
    <row r="72" spans="1:12">
      <c r="A72" s="2"/>
      <c r="B72" s="8"/>
      <c r="C72" s="8"/>
      <c r="D72" s="5"/>
      <c r="E72" s="5"/>
      <c r="F72" s="5"/>
      <c r="G72" s="5"/>
    </row>
    <row r="77" spans="1:12">
      <c r="B77" s="13">
        <v>512</v>
      </c>
      <c r="C77" s="13"/>
      <c r="D77" s="13">
        <v>1024</v>
      </c>
      <c r="E77" s="13"/>
      <c r="F77" s="13">
        <v>2048</v>
      </c>
      <c r="G77" s="13"/>
    </row>
    <row r="78" spans="1:12" ht="18" customHeight="1">
      <c r="A78" s="11" t="s">
        <v>3</v>
      </c>
      <c r="B78" s="3" t="s">
        <v>0</v>
      </c>
      <c r="C78" s="3" t="s">
        <v>1</v>
      </c>
      <c r="D78" s="3" t="s">
        <v>0</v>
      </c>
      <c r="E78" s="3" t="s">
        <v>1</v>
      </c>
      <c r="F78" s="3" t="s">
        <v>0</v>
      </c>
      <c r="G78" s="3" t="s">
        <v>1</v>
      </c>
      <c r="I78" s="9" t="s">
        <v>9</v>
      </c>
      <c r="J78" s="9"/>
      <c r="K78" s="9"/>
      <c r="L78" s="6"/>
    </row>
    <row r="79" spans="1:12">
      <c r="A79" s="11"/>
      <c r="B79">
        <v>377.79</v>
      </c>
      <c r="C79">
        <v>234.95</v>
      </c>
      <c r="D79">
        <v>249.41</v>
      </c>
      <c r="E79">
        <v>261.89</v>
      </c>
      <c r="F79">
        <v>237.79</v>
      </c>
      <c r="G79">
        <v>246.14</v>
      </c>
      <c r="I79" s="9"/>
      <c r="J79" s="9"/>
      <c r="K79" s="9"/>
      <c r="L79" s="6"/>
    </row>
    <row r="80" spans="1:12" ht="18" customHeight="1">
      <c r="A80" s="11"/>
      <c r="B80">
        <v>408.17</v>
      </c>
      <c r="C80">
        <v>238.27</v>
      </c>
      <c r="D80">
        <v>230.94</v>
      </c>
      <c r="E80">
        <v>231.07</v>
      </c>
      <c r="F80">
        <v>351.4</v>
      </c>
      <c r="G80">
        <v>243.06</v>
      </c>
      <c r="I80" s="9"/>
      <c r="J80" s="9"/>
      <c r="K80" s="9"/>
      <c r="L80" s="6"/>
    </row>
    <row r="81" spans="1:12">
      <c r="A81" s="11"/>
      <c r="B81">
        <v>404.46</v>
      </c>
      <c r="C81">
        <v>238.07</v>
      </c>
      <c r="D81">
        <v>319.17</v>
      </c>
      <c r="E81">
        <v>227.45</v>
      </c>
      <c r="F81">
        <v>386.89</v>
      </c>
      <c r="G81">
        <v>275.54000000000002</v>
      </c>
      <c r="I81" s="9"/>
      <c r="J81" s="9"/>
      <c r="K81" s="9"/>
      <c r="L81" s="6"/>
    </row>
    <row r="82" spans="1:12">
      <c r="A82" s="11"/>
      <c r="B82">
        <v>377</v>
      </c>
      <c r="C82">
        <v>207.61</v>
      </c>
      <c r="D82">
        <v>253.3</v>
      </c>
      <c r="E82">
        <v>244.6</v>
      </c>
      <c r="F82">
        <v>298.83999999999997</v>
      </c>
      <c r="G82">
        <v>333.15</v>
      </c>
      <c r="I82" s="9"/>
      <c r="J82" s="9"/>
      <c r="K82" s="9"/>
      <c r="L82" s="6"/>
    </row>
    <row r="83" spans="1:12">
      <c r="A83" s="11"/>
      <c r="B83">
        <v>390.47</v>
      </c>
      <c r="C83">
        <v>229.15</v>
      </c>
      <c r="D83">
        <v>227.01</v>
      </c>
      <c r="E83">
        <v>221.96</v>
      </c>
      <c r="F83">
        <v>280.89</v>
      </c>
      <c r="G83">
        <v>276.79000000000002</v>
      </c>
      <c r="I83" s="9"/>
      <c r="J83" s="9"/>
      <c r="K83" s="9"/>
      <c r="L83" s="6"/>
    </row>
    <row r="84" spans="1:12">
      <c r="A84" s="11"/>
      <c r="B84">
        <v>341.64</v>
      </c>
      <c r="C84">
        <v>210.03</v>
      </c>
      <c r="D84">
        <v>254.75</v>
      </c>
      <c r="E84">
        <v>312.3</v>
      </c>
      <c r="F84">
        <v>198.28</v>
      </c>
      <c r="G84">
        <v>263.37</v>
      </c>
      <c r="I84" s="9"/>
      <c r="J84" s="9"/>
      <c r="K84" s="9"/>
      <c r="L84" s="6"/>
    </row>
    <row r="85" spans="1:12">
      <c r="A85" s="11"/>
      <c r="B85">
        <v>319.87</v>
      </c>
      <c r="C85">
        <v>230.03</v>
      </c>
      <c r="D85">
        <v>279.57</v>
      </c>
      <c r="E85">
        <v>245.1</v>
      </c>
      <c r="F85">
        <v>404.49</v>
      </c>
      <c r="G85">
        <v>255.15</v>
      </c>
      <c r="I85" s="9"/>
      <c r="J85" s="9"/>
      <c r="K85" s="9"/>
      <c r="L85" s="6"/>
    </row>
    <row r="86" spans="1:12">
      <c r="A86" s="11"/>
      <c r="B86">
        <v>305.48</v>
      </c>
      <c r="C86">
        <v>225.41</v>
      </c>
      <c r="D86">
        <v>274.97000000000003</v>
      </c>
      <c r="E86">
        <v>219.77</v>
      </c>
      <c r="F86">
        <v>303.69</v>
      </c>
      <c r="G86">
        <v>369.57</v>
      </c>
      <c r="I86" s="9"/>
      <c r="J86" s="9"/>
      <c r="K86" s="9"/>
      <c r="L86" s="6"/>
    </row>
    <row r="87" spans="1:12">
      <c r="A87" s="11"/>
      <c r="B87">
        <v>584.52</v>
      </c>
      <c r="C87">
        <v>262.67</v>
      </c>
      <c r="D87">
        <v>299.35000000000002</v>
      </c>
      <c r="E87">
        <v>328.34</v>
      </c>
      <c r="F87">
        <v>237.91</v>
      </c>
      <c r="G87">
        <v>1223.8800000000001</v>
      </c>
      <c r="I87" s="9"/>
      <c r="J87" s="9"/>
      <c r="K87" s="9"/>
      <c r="L87" s="6"/>
    </row>
    <row r="88" spans="1:12">
      <c r="A88" s="11"/>
      <c r="B88">
        <v>408.65</v>
      </c>
      <c r="C88">
        <v>239.57</v>
      </c>
      <c r="D88">
        <v>287.48</v>
      </c>
      <c r="E88">
        <v>264.77999999999997</v>
      </c>
      <c r="F88">
        <v>321.26</v>
      </c>
      <c r="G88">
        <v>649.54999999999995</v>
      </c>
      <c r="I88" s="9"/>
      <c r="J88" s="9"/>
      <c r="K88" s="9"/>
      <c r="L88" s="6"/>
    </row>
    <row r="89" spans="1:12">
      <c r="A89" s="1"/>
      <c r="I89" s="6"/>
      <c r="J89" s="6"/>
      <c r="K89" s="6"/>
      <c r="L89" s="6"/>
    </row>
    <row r="90" spans="1:12">
      <c r="A90" s="2" t="s">
        <v>5</v>
      </c>
      <c r="B90">
        <f>ROUND(AVERAGE(B79:B88), 0)</f>
        <v>392</v>
      </c>
      <c r="C90">
        <f t="shared" ref="C90:G90" si="4">ROUND(AVERAGE(C79:C88), 0)</f>
        <v>232</v>
      </c>
      <c r="D90">
        <f t="shared" si="4"/>
        <v>268</v>
      </c>
      <c r="E90">
        <f t="shared" si="4"/>
        <v>256</v>
      </c>
      <c r="F90">
        <f t="shared" si="4"/>
        <v>302</v>
      </c>
      <c r="G90">
        <f t="shared" si="4"/>
        <v>414</v>
      </c>
    </row>
    <row r="91" spans="1:12">
      <c r="A91" s="2"/>
      <c r="B91" s="12"/>
      <c r="C91" s="12"/>
      <c r="D91" s="13"/>
      <c r="E91" s="13"/>
      <c r="F91" s="13"/>
      <c r="G91" s="13"/>
    </row>
    <row r="96" spans="1:12">
      <c r="A96" s="5" t="s">
        <v>14</v>
      </c>
    </row>
    <row r="97" spans="1:5">
      <c r="C97" t="s">
        <v>11</v>
      </c>
      <c r="D97" t="s">
        <v>12</v>
      </c>
      <c r="E97" t="s">
        <v>13</v>
      </c>
    </row>
    <row r="98" spans="1:5">
      <c r="A98" s="10" t="str">
        <f>A2</f>
        <v>11 - baseline</v>
      </c>
      <c r="B98" s="10"/>
      <c r="C98">
        <f>B14</f>
        <v>2087</v>
      </c>
      <c r="D98">
        <f>D14</f>
        <v>2095</v>
      </c>
      <c r="E98">
        <f>F14</f>
        <v>1842</v>
      </c>
    </row>
    <row r="99" spans="1:5">
      <c r="A99" s="10" t="str">
        <f>A21</f>
        <v>11 - optimized</v>
      </c>
      <c r="B99" s="10"/>
      <c r="C99">
        <f>B33</f>
        <v>1569</v>
      </c>
      <c r="D99">
        <f>D33</f>
        <v>1544</v>
      </c>
      <c r="E99">
        <f>F33</f>
        <v>1387</v>
      </c>
    </row>
    <row r="100" spans="1:5">
      <c r="A100" s="10" t="str">
        <f>A40</f>
        <v>19 - docker</v>
      </c>
      <c r="B100" s="10"/>
      <c r="C100">
        <f>B52</f>
        <v>686</v>
      </c>
      <c r="D100">
        <f>D52</f>
        <v>717</v>
      </c>
      <c r="E100">
        <f>F52</f>
        <v>691</v>
      </c>
    </row>
    <row r="101" spans="1:5">
      <c r="A101" s="10" t="str">
        <f>A59</f>
        <v>19 - custom</v>
      </c>
      <c r="B101" s="10"/>
      <c r="C101">
        <f>B71</f>
        <v>924</v>
      </c>
      <c r="D101">
        <f>D71</f>
        <v>870</v>
      </c>
      <c r="E101">
        <f>F71</f>
        <v>591</v>
      </c>
    </row>
    <row r="102" spans="1:5">
      <c r="A102" s="10" t="str">
        <f>A78</f>
        <v>11 - SnapStart</v>
      </c>
      <c r="B102" s="10"/>
      <c r="C102">
        <f>B90</f>
        <v>392</v>
      </c>
      <c r="D102">
        <f>D90</f>
        <v>268</v>
      </c>
      <c r="E102">
        <f>F90</f>
        <v>302</v>
      </c>
    </row>
  </sheetData>
  <mergeCells count="37">
    <mergeCell ref="B1:C1"/>
    <mergeCell ref="D1:E1"/>
    <mergeCell ref="F1:G1"/>
    <mergeCell ref="A2:A12"/>
    <mergeCell ref="B15:C15"/>
    <mergeCell ref="D15:E15"/>
    <mergeCell ref="F15:G15"/>
    <mergeCell ref="F39:G39"/>
    <mergeCell ref="D37:E37"/>
    <mergeCell ref="F37:G37"/>
    <mergeCell ref="A21:A31"/>
    <mergeCell ref="D17:E17"/>
    <mergeCell ref="F17:G17"/>
    <mergeCell ref="B20:C20"/>
    <mergeCell ref="D20:E20"/>
    <mergeCell ref="F20:G20"/>
    <mergeCell ref="A102:B102"/>
    <mergeCell ref="A78:A88"/>
    <mergeCell ref="B91:C91"/>
    <mergeCell ref="D91:E91"/>
    <mergeCell ref="F91:G91"/>
    <mergeCell ref="I2:L12"/>
    <mergeCell ref="A98:B98"/>
    <mergeCell ref="A99:B99"/>
    <mergeCell ref="A100:B100"/>
    <mergeCell ref="A101:B101"/>
    <mergeCell ref="I78:K88"/>
    <mergeCell ref="A59:A69"/>
    <mergeCell ref="B77:C77"/>
    <mergeCell ref="D77:E77"/>
    <mergeCell ref="F77:G77"/>
    <mergeCell ref="A40:A50"/>
    <mergeCell ref="B58:C58"/>
    <mergeCell ref="D58:E58"/>
    <mergeCell ref="F58:G58"/>
    <mergeCell ref="B39:C39"/>
    <mergeCell ref="D39:E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2022-12-06T09:39:55Z</dcterms:created>
  <dcterms:modified xsi:type="dcterms:W3CDTF">2022-12-08T10:39:37Z</dcterms:modified>
</cp:coreProperties>
</file>